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</workbook>
</file>

<file path=xl/calcChain.xml><?xml version="1.0" encoding="utf-8"?>
<calcChain xmlns="http://schemas.openxmlformats.org/spreadsheetml/2006/main">
  <c r="E48" i="4" l="1"/>
  <c r="E46" i="4"/>
  <c r="E42" i="4"/>
  <c r="E30" i="4"/>
  <c r="E35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<sst xmlns="http://schemas.openxmlformats.org/spreadsheetml/2006/main" count="62" uniqueCount="61">
  <si>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</si>
  <si>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</si>
  <si>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</si>
  <si>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</si>
  <si>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</si>
  <si>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</si>
  <si>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</si>
  <si>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</si>
  <si>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</si>
  <si>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</si>
  <si>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</si>
  <si>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</si>
  <si>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</si>
  <si>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</si>
  <si>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</si>
  <si>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</si>
  <si>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</si>
  <si>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</si>
  <si>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</si>
  <si>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</si>
  <si>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</si>
  <si>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</si>
  <si>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</si>
  <si>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</si>
  <si>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</si>
  <si>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</si>
  <si>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</si>
  <si>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</si>
  <si>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</si>
  <si>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</si>
  <si>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</si>
  <si>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</si>
  <si>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</si>
  <si>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</si>
  <si>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</si>
  <si>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</si>
  <si>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</si>
  <si>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</si>
  <si>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</si>
  <si>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</si>
  <si>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</si>
  <si>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</si>
  <si>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</si>
  <si>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</si>
  <si>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</si>
  <si>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</si>
  <si>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</si>
  <si>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</si>
  <si>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</si>
  <si>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</si>
  <si>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</si>
  <si>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</si>
  <si>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</si>
  <si>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</si>
  <si>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</si>
  <si>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</si>
  <si>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</si>
  <si>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</si>
  <si>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</si>
  <si>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</si>
  <si>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Junta Municipal de Agua Potable y Alcantarillado de Cortázar, Gto.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</si>
</sst>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22" applyNumberFormat="1" applyFont="1" applyFill="1" applyBorder="1" applyAlignment="1" applyProtection="1">
      <alignment horizontal="right" vertical="top" wrapText="1"/>
      <protection locked="0"/>
    </xf>
    <xf numFmtId="3" fontId="4" fillId="0" borderId="4" xfId="2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2" applyNumberFormat="1" applyFont="1" applyFill="1" applyBorder="1" applyAlignment="1" applyProtection="1">
      <alignment horizontal="right" vertical="top" wrapText="1"/>
      <protection locked="0"/>
    </xf>
    <xf numFmtId="3" fontId="4" fillId="0" borderId="4" xfId="2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2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2" applyNumberFormat="1" applyFont="1" applyFill="1" applyBorder="1" applyAlignment="1" applyProtection="1">
      <alignment horizontal="right" vertical="top" wrapText="1"/>
      <protection locked="0"/>
    </xf>
    <xf numFmtId="4" fontId="4" fillId="0" borderId="4" xfId="22" applyNumberFormat="1" applyFont="1" applyFill="1" applyBorder="1" applyAlignment="1" applyProtection="1">
      <alignment horizontal="center" vertical="top"/>
      <protection locked="0"/>
    </xf>
    <xf numFmtId="4" fontId="3" fillId="0" borderId="4" xfId="22" applyNumberFormat="1" applyFont="1" applyFill="1" applyBorder="1" applyAlignment="1" applyProtection="1">
      <alignment horizontal="right" vertical="top"/>
      <protection locked="0"/>
    </xf>
    <xf numFmtId="4" fontId="4" fillId="0" borderId="4" xfId="22" applyNumberFormat="1" applyFont="1" applyFill="1" applyBorder="1" applyAlignment="1" applyProtection="1">
      <alignment horizontal="center" vertical="top" wrapText="1"/>
      <protection locked="0"/>
    </xf>
    <xf numFmtId="4" fontId="3" fillId="0" borderId="4" xfId="2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3" fontId="3" fillId="2" borderId="4" xfId="8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23" applyFont="1" applyAlignment="1" applyProtection="1">
      <alignment vertical="top"/>
      <protection locked="0"/>
    </xf>
    <xf numFmtId="43" fontId="4" fillId="0" borderId="0" xfId="8" applyNumberFormat="1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4">
    <cellStyle name="Euro" xfId="1"/>
    <cellStyle name="Millares" xfId="23" builtinId="3"/>
    <cellStyle name="Millares 2" xfId="2"/>
    <cellStyle name="Millares 2 2" xfId="3"/>
    <cellStyle name="Millares 2 3" xfId="4"/>
    <cellStyle name="Millares 2 4" xfId="22"/>
    <cellStyle name="Millares 2 5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16" zoomScale="130" zoomScaleNormal="130" zoomScaleSheetLayoutView="100" workbookViewId="0">
      <selection activeCell="I26" sqref="I25:I26"/>
    </sheetView>
  </sheetViews>
  <sheetFormatPr baseColWidth="10" defaultColWidth="12" defaultRowHeight="11.25" x14ac:dyDescent="0.2"/>
  <cols>
    <col min="1" max="1" width="61.83203125" style="1" customWidth="1"/>
    <col min="2" max="2" width="15.83203125" style="34" customWidth="1"/>
    <col min="3" max="3" width="15.83203125" style="4" customWidth="1"/>
    <col min="4" max="4" width="61.83203125" style="4" customWidth="1"/>
    <col min="5" max="6" width="15.83203125" style="4" customWidth="1"/>
    <col min="7" max="7" width="12" style="2"/>
    <col min="8" max="8" width="15" style="2" bestFit="1" customWidth="1"/>
    <col min="9" max="16384" width="12" style="2"/>
  </cols>
  <sheetData>
    <row r="1" spans="1:10" ht="45" customHeight="1" x14ac:dyDescent="0.2">
      <c r="A1" s="38" t="s">
        <v>60</v>
      </c>
      <c r="B1" s="39"/>
      <c r="C1" s="39"/>
      <c r="D1" s="39"/>
      <c r="E1" s="39"/>
      <c r="F1" s="40"/>
    </row>
    <row r="2" spans="1:10" x14ac:dyDescent="0.2">
      <c r="A2" s="6" t="s">
        <v>0</v>
      </c>
      <c r="B2" s="35">
        <v>2023</v>
      </c>
      <c r="C2" s="6">
        <v>2022</v>
      </c>
      <c r="D2" s="6" t="s">
        <v>0</v>
      </c>
      <c r="E2" s="35">
        <v>2023</v>
      </c>
      <c r="F2" s="6">
        <v>2022</v>
      </c>
    </row>
    <row r="3" spans="1:10" s="3" customFormat="1" x14ac:dyDescent="0.2">
      <c r="A3" s="7" t="s">
        <v>1</v>
      </c>
      <c r="B3" s="26"/>
      <c r="C3" s="8"/>
      <c r="D3" s="7" t="s">
        <v>2</v>
      </c>
      <c r="E3" s="26"/>
      <c r="F3" s="8"/>
    </row>
    <row r="4" spans="1:10" x14ac:dyDescent="0.2">
      <c r="A4" s="9" t="s">
        <v>3</v>
      </c>
      <c r="B4" s="26"/>
      <c r="C4" s="8"/>
      <c r="D4" s="9" t="s">
        <v>4</v>
      </c>
      <c r="E4" s="26"/>
      <c r="F4" s="8"/>
      <c r="H4" s="4"/>
    </row>
    <row r="5" spans="1:10" x14ac:dyDescent="0.2">
      <c r="A5" s="10" t="s">
        <v>5</v>
      </c>
      <c r="B5" s="27">
        <v>65949562.710000001</v>
      </c>
      <c r="C5" s="18">
        <v>66789402.700000003</v>
      </c>
      <c r="D5" s="10" t="s">
        <v>6</v>
      </c>
      <c r="E5" s="27">
        <v>1239290.27</v>
      </c>
      <c r="F5" s="23">
        <v>1583532.25</v>
      </c>
      <c r="H5" s="4"/>
      <c r="J5" s="4"/>
    </row>
    <row r="6" spans="1:10" x14ac:dyDescent="0.2">
      <c r="A6" s="10" t="s">
        <v>7</v>
      </c>
      <c r="B6" s="27">
        <v>2946578.47</v>
      </c>
      <c r="C6" s="18">
        <v>2483411.06</v>
      </c>
      <c r="D6" s="10" t="s">
        <v>8</v>
      </c>
      <c r="E6" s="27">
        <v>0</v>
      </c>
      <c r="F6" s="23">
        <v>0</v>
      </c>
      <c r="H6" s="4"/>
    </row>
    <row r="7" spans="1:10" x14ac:dyDescent="0.2">
      <c r="A7" s="10" t="s">
        <v>9</v>
      </c>
      <c r="B7" s="27">
        <v>3266176.27</v>
      </c>
      <c r="C7" s="18">
        <v>1045191.04</v>
      </c>
      <c r="D7" s="10" t="s">
        <v>10</v>
      </c>
      <c r="E7" s="27">
        <v>0</v>
      </c>
      <c r="F7" s="23">
        <v>0</v>
      </c>
      <c r="H7" s="4"/>
    </row>
    <row r="8" spans="1:10" x14ac:dyDescent="0.2">
      <c r="A8" s="10" t="s">
        <v>11</v>
      </c>
      <c r="B8" s="27">
        <v>0</v>
      </c>
      <c r="C8" s="18">
        <v>0</v>
      </c>
      <c r="D8" s="10" t="s">
        <v>12</v>
      </c>
      <c r="E8" s="27">
        <v>0</v>
      </c>
      <c r="F8" s="23">
        <v>0</v>
      </c>
    </row>
    <row r="9" spans="1:10" x14ac:dyDescent="0.2">
      <c r="A9" s="10" t="s">
        <v>13</v>
      </c>
      <c r="B9" s="27">
        <v>1141663.43</v>
      </c>
      <c r="C9" s="18">
        <v>1104538.71</v>
      </c>
      <c r="D9" s="10" t="s">
        <v>14</v>
      </c>
      <c r="E9" s="27">
        <v>0</v>
      </c>
      <c r="F9" s="23">
        <v>0</v>
      </c>
    </row>
    <row r="10" spans="1:10" ht="22.5" x14ac:dyDescent="0.2">
      <c r="A10" s="10" t="s">
        <v>15</v>
      </c>
      <c r="B10" s="27">
        <v>0</v>
      </c>
      <c r="C10" s="18">
        <v>0</v>
      </c>
      <c r="D10" s="10" t="s">
        <v>16</v>
      </c>
      <c r="E10" s="27">
        <v>0</v>
      </c>
      <c r="F10" s="23">
        <v>0</v>
      </c>
    </row>
    <row r="11" spans="1:10" x14ac:dyDescent="0.2">
      <c r="A11" s="10" t="s">
        <v>17</v>
      </c>
      <c r="B11" s="27">
        <v>0</v>
      </c>
      <c r="C11" s="18">
        <v>0</v>
      </c>
      <c r="D11" s="10" t="s">
        <v>18</v>
      </c>
      <c r="E11" s="27">
        <v>0</v>
      </c>
      <c r="F11" s="23">
        <v>0</v>
      </c>
    </row>
    <row r="12" spans="1:10" x14ac:dyDescent="0.2">
      <c r="A12" s="11"/>
      <c r="B12" s="30"/>
      <c r="C12" s="19"/>
      <c r="D12" s="10" t="s">
        <v>19</v>
      </c>
      <c r="E12" s="27">
        <v>-0.68</v>
      </c>
      <c r="F12" s="23">
        <v>-0.68</v>
      </c>
    </row>
    <row r="13" spans="1:10" x14ac:dyDescent="0.2">
      <c r="A13" s="9" t="s">
        <v>20</v>
      </c>
      <c r="B13" s="31">
        <v>73303980.88000001</v>
      </c>
      <c r="C13" s="20">
        <v>71422543.510000005</v>
      </c>
      <c r="D13" s="11"/>
      <c r="E13" s="28"/>
      <c r="F13" s="24"/>
      <c r="J13" s="4"/>
    </row>
    <row r="14" spans="1:10" x14ac:dyDescent="0.2">
      <c r="A14" s="13"/>
      <c r="B14" s="30"/>
      <c r="C14" s="19"/>
      <c r="D14" s="9" t="s">
        <v>21</v>
      </c>
      <c r="E14" s="29">
        <v>1239289.5900000001</v>
      </c>
      <c r="F14" s="25">
        <v>1583531.57</v>
      </c>
      <c r="J14" s="4"/>
    </row>
    <row r="15" spans="1:10" x14ac:dyDescent="0.2">
      <c r="A15" s="9" t="s">
        <v>22</v>
      </c>
      <c r="B15" s="30"/>
      <c r="C15" s="19"/>
      <c r="D15" s="13"/>
      <c r="E15" s="30"/>
      <c r="F15" s="24"/>
    </row>
    <row r="16" spans="1:10" x14ac:dyDescent="0.2">
      <c r="A16" s="10" t="s">
        <v>23</v>
      </c>
      <c r="B16" s="27">
        <v>0</v>
      </c>
      <c r="C16" s="18">
        <v>0</v>
      </c>
      <c r="D16" s="9" t="s">
        <v>24</v>
      </c>
      <c r="E16" s="30"/>
      <c r="F16" s="21"/>
    </row>
    <row r="17" spans="1:8" x14ac:dyDescent="0.2">
      <c r="A17" s="10" t="s">
        <v>25</v>
      </c>
      <c r="B17" s="27">
        <v>0</v>
      </c>
      <c r="C17" s="18">
        <v>0</v>
      </c>
      <c r="D17" s="10" t="s">
        <v>26</v>
      </c>
      <c r="E17" s="27">
        <v>0</v>
      </c>
      <c r="F17" s="23">
        <v>0</v>
      </c>
    </row>
    <row r="18" spans="1:8" x14ac:dyDescent="0.2">
      <c r="A18" s="10" t="s">
        <v>27</v>
      </c>
      <c r="B18" s="27">
        <v>173230278.28999999</v>
      </c>
      <c r="C18" s="18">
        <v>156429699.50999999</v>
      </c>
      <c r="D18" s="10" t="s">
        <v>28</v>
      </c>
      <c r="E18" s="27">
        <v>0</v>
      </c>
      <c r="F18" s="23">
        <v>0</v>
      </c>
    </row>
    <row r="19" spans="1:8" x14ac:dyDescent="0.2">
      <c r="A19" s="10" t="s">
        <v>29</v>
      </c>
      <c r="B19" s="27">
        <v>23232077.620000001</v>
      </c>
      <c r="C19" s="18">
        <v>18075659.050000001</v>
      </c>
      <c r="D19" s="10" t="s">
        <v>30</v>
      </c>
      <c r="E19" s="27">
        <v>0</v>
      </c>
      <c r="F19" s="23">
        <v>0</v>
      </c>
    </row>
    <row r="20" spans="1:8" x14ac:dyDescent="0.2">
      <c r="A20" s="10" t="s">
        <v>31</v>
      </c>
      <c r="B20" s="27">
        <v>8202907.3399999999</v>
      </c>
      <c r="C20" s="18">
        <v>8202907.3399999999</v>
      </c>
      <c r="D20" s="10" t="s">
        <v>32</v>
      </c>
      <c r="E20" s="27">
        <v>0</v>
      </c>
      <c r="F20" s="23">
        <v>0</v>
      </c>
    </row>
    <row r="21" spans="1:8" ht="22.5" x14ac:dyDescent="0.2">
      <c r="A21" s="10" t="s">
        <v>33</v>
      </c>
      <c r="B21" s="27">
        <v>-43074455.770000003</v>
      </c>
      <c r="C21" s="18">
        <v>-43207789.219999999</v>
      </c>
      <c r="D21" s="10" t="s">
        <v>34</v>
      </c>
      <c r="E21" s="27">
        <v>0</v>
      </c>
      <c r="F21" s="23">
        <v>0</v>
      </c>
    </row>
    <row r="22" spans="1:8" x14ac:dyDescent="0.2">
      <c r="A22" s="10" t="s">
        <v>35</v>
      </c>
      <c r="B22" s="27">
        <v>634333.93000000005</v>
      </c>
      <c r="C22" s="18">
        <v>562347.37</v>
      </c>
      <c r="D22" s="10" t="s">
        <v>36</v>
      </c>
      <c r="E22" s="27">
        <v>0</v>
      </c>
      <c r="F22" s="23">
        <v>0</v>
      </c>
    </row>
    <row r="23" spans="1:8" x14ac:dyDescent="0.2">
      <c r="A23" s="10" t="s">
        <v>37</v>
      </c>
      <c r="B23" s="27">
        <v>0</v>
      </c>
      <c r="C23" s="18">
        <v>0</v>
      </c>
      <c r="D23" s="11"/>
      <c r="E23" s="30"/>
      <c r="F23" s="24"/>
    </row>
    <row r="24" spans="1:8" x14ac:dyDescent="0.2">
      <c r="A24" s="10" t="s">
        <v>38</v>
      </c>
      <c r="B24" s="27">
        <v>0</v>
      </c>
      <c r="C24" s="18">
        <v>0</v>
      </c>
      <c r="D24" s="9" t="s">
        <v>39</v>
      </c>
      <c r="E24" s="31">
        <v>0</v>
      </c>
      <c r="F24" s="25">
        <v>0</v>
      </c>
    </row>
    <row r="25" spans="1:8" s="3" customFormat="1" x14ac:dyDescent="0.2">
      <c r="A25" s="11"/>
      <c r="B25" s="30"/>
      <c r="C25" s="19"/>
      <c r="D25" s="11"/>
      <c r="E25" s="30"/>
      <c r="F25" s="24"/>
    </row>
    <row r="26" spans="1:8" x14ac:dyDescent="0.2">
      <c r="A26" s="9" t="s">
        <v>40</v>
      </c>
      <c r="B26" s="31">
        <v>162225141.41</v>
      </c>
      <c r="C26" s="20">
        <v>140062824.05000001</v>
      </c>
      <c r="D26" s="14" t="s">
        <v>41</v>
      </c>
      <c r="E26" s="31">
        <v>1239289.5900000001</v>
      </c>
      <c r="F26" s="25">
        <v>1583531.57</v>
      </c>
    </row>
    <row r="27" spans="1:8" x14ac:dyDescent="0.2">
      <c r="A27" s="13"/>
      <c r="B27" s="30"/>
      <c r="C27" s="19"/>
      <c r="D27" s="13"/>
      <c r="E27" s="30"/>
      <c r="F27" s="24"/>
    </row>
    <row r="28" spans="1:8" x14ac:dyDescent="0.2">
      <c r="A28" s="9" t="s">
        <v>42</v>
      </c>
      <c r="B28" s="31">
        <v>235529122.29000002</v>
      </c>
      <c r="C28" s="20">
        <v>211485367.56</v>
      </c>
      <c r="D28" s="7" t="s">
        <v>43</v>
      </c>
      <c r="E28" s="30"/>
      <c r="F28" s="21"/>
      <c r="H28" s="36"/>
    </row>
    <row r="29" spans="1:8" x14ac:dyDescent="0.2">
      <c r="A29" s="15"/>
      <c r="B29" s="33"/>
      <c r="C29" s="12"/>
      <c r="D29" s="13"/>
      <c r="E29" s="30"/>
      <c r="F29" s="21"/>
      <c r="H29" s="36"/>
    </row>
    <row r="30" spans="1:8" x14ac:dyDescent="0.2">
      <c r="A30" s="15"/>
      <c r="B30" s="33"/>
      <c r="C30" s="12"/>
      <c r="D30" s="9" t="s">
        <v>44</v>
      </c>
      <c r="E30" s="31">
        <f>SUM(E31:E33)</f>
        <v>113045930.17</v>
      </c>
      <c r="F30" s="25">
        <v>101197741.76000001</v>
      </c>
      <c r="H30" s="36"/>
    </row>
    <row r="31" spans="1:8" x14ac:dyDescent="0.2">
      <c r="A31" s="15"/>
      <c r="B31" s="33"/>
      <c r="C31" s="12"/>
      <c r="D31" s="10" t="s">
        <v>45</v>
      </c>
      <c r="E31" s="27">
        <v>113045930.17</v>
      </c>
      <c r="F31" s="23">
        <v>101197741.76000001</v>
      </c>
      <c r="H31" s="36"/>
    </row>
    <row r="32" spans="1:8" x14ac:dyDescent="0.2">
      <c r="A32" s="15"/>
      <c r="B32" s="33"/>
      <c r="C32" s="12"/>
      <c r="D32" s="10" t="s">
        <v>46</v>
      </c>
      <c r="E32" s="27">
        <v>0</v>
      </c>
      <c r="F32" s="23">
        <v>0</v>
      </c>
      <c r="H32" s="36"/>
    </row>
    <row r="33" spans="1:8" x14ac:dyDescent="0.2">
      <c r="A33" s="15"/>
      <c r="B33" s="33"/>
      <c r="C33" s="12"/>
      <c r="D33" s="10" t="s">
        <v>47</v>
      </c>
      <c r="E33" s="27">
        <v>0</v>
      </c>
      <c r="F33" s="23">
        <v>0</v>
      </c>
    </row>
    <row r="34" spans="1:8" x14ac:dyDescent="0.2">
      <c r="A34" s="15"/>
      <c r="B34" s="33"/>
      <c r="C34" s="12"/>
      <c r="D34" s="11"/>
      <c r="E34" s="30"/>
      <c r="F34" s="24"/>
      <c r="H34" s="36"/>
    </row>
    <row r="35" spans="1:8" x14ac:dyDescent="0.2">
      <c r="A35" s="15"/>
      <c r="B35" s="33"/>
      <c r="C35" s="12"/>
      <c r="D35" s="9" t="s">
        <v>48</v>
      </c>
      <c r="E35" s="31">
        <f>SUM(E36:E40)</f>
        <v>121243902.53</v>
      </c>
      <c r="F35" s="25">
        <v>108704094.22999999</v>
      </c>
      <c r="H35" s="36"/>
    </row>
    <row r="36" spans="1:8" x14ac:dyDescent="0.2">
      <c r="A36" s="15"/>
      <c r="B36" s="33"/>
      <c r="C36" s="12"/>
      <c r="D36" s="10" t="s">
        <v>49</v>
      </c>
      <c r="E36" s="27">
        <v>12539984.74</v>
      </c>
      <c r="F36" s="23">
        <v>17050350.100000001</v>
      </c>
      <c r="H36" s="36"/>
    </row>
    <row r="37" spans="1:8" x14ac:dyDescent="0.2">
      <c r="A37" s="15"/>
      <c r="B37" s="33"/>
      <c r="C37" s="12"/>
      <c r="D37" s="10" t="s">
        <v>50</v>
      </c>
      <c r="E37" s="27">
        <v>108703917.79000001</v>
      </c>
      <c r="F37" s="23">
        <v>91653744.129999995</v>
      </c>
      <c r="H37" s="36"/>
    </row>
    <row r="38" spans="1:8" x14ac:dyDescent="0.2">
      <c r="A38" s="15"/>
      <c r="B38" s="33"/>
      <c r="C38" s="12"/>
      <c r="D38" s="10" t="s">
        <v>51</v>
      </c>
      <c r="E38" s="27">
        <v>0</v>
      </c>
      <c r="F38" s="23">
        <v>0</v>
      </c>
      <c r="H38" s="36"/>
    </row>
    <row r="39" spans="1:8" x14ac:dyDescent="0.2">
      <c r="A39" s="15"/>
      <c r="B39" s="33"/>
      <c r="C39" s="12"/>
      <c r="D39" s="10" t="s">
        <v>52</v>
      </c>
      <c r="E39" s="27">
        <v>0</v>
      </c>
      <c r="F39" s="23">
        <v>0</v>
      </c>
      <c r="H39" s="36"/>
    </row>
    <row r="40" spans="1:8" x14ac:dyDescent="0.2">
      <c r="A40" s="15"/>
      <c r="B40" s="33"/>
      <c r="C40" s="12"/>
      <c r="D40" s="10" t="s">
        <v>53</v>
      </c>
      <c r="E40" s="27">
        <v>0</v>
      </c>
      <c r="F40" s="23">
        <v>0</v>
      </c>
      <c r="H40" s="36"/>
    </row>
    <row r="41" spans="1:8" x14ac:dyDescent="0.2">
      <c r="A41" s="15"/>
      <c r="B41" s="33"/>
      <c r="C41" s="12"/>
      <c r="D41" s="11"/>
      <c r="E41" s="30"/>
      <c r="F41" s="24"/>
      <c r="H41" s="36"/>
    </row>
    <row r="42" spans="1:8" ht="22.5" x14ac:dyDescent="0.2">
      <c r="A42" s="15"/>
      <c r="B42" s="33"/>
      <c r="C42" s="12"/>
      <c r="D42" s="9" t="s">
        <v>54</v>
      </c>
      <c r="E42" s="31">
        <f>SUM(E43:E44)</f>
        <v>0</v>
      </c>
      <c r="F42" s="25">
        <v>0</v>
      </c>
      <c r="H42" s="36"/>
    </row>
    <row r="43" spans="1:8" x14ac:dyDescent="0.2">
      <c r="A43" s="15"/>
      <c r="B43" s="33"/>
      <c r="C43" s="12"/>
      <c r="D43" s="10" t="s">
        <v>55</v>
      </c>
      <c r="E43" s="27">
        <v>0</v>
      </c>
      <c r="F43" s="23">
        <v>0</v>
      </c>
      <c r="H43" s="36"/>
    </row>
    <row r="44" spans="1:8" x14ac:dyDescent="0.2">
      <c r="A44" s="15"/>
      <c r="B44" s="33"/>
      <c r="C44" s="12"/>
      <c r="D44" s="10" t="s">
        <v>56</v>
      </c>
      <c r="E44" s="27">
        <v>0</v>
      </c>
      <c r="F44" s="23">
        <v>0</v>
      </c>
      <c r="H44" s="36"/>
    </row>
    <row r="45" spans="1:8" x14ac:dyDescent="0.2">
      <c r="A45" s="15"/>
      <c r="B45" s="33"/>
      <c r="C45" s="12"/>
      <c r="D45" s="11"/>
      <c r="E45" s="30"/>
      <c r="F45" s="24"/>
      <c r="H45" s="36"/>
    </row>
    <row r="46" spans="1:8" x14ac:dyDescent="0.2">
      <c r="A46" s="15"/>
      <c r="B46" s="33"/>
      <c r="C46" s="12"/>
      <c r="D46" s="9" t="s">
        <v>57</v>
      </c>
      <c r="E46" s="31">
        <f>E30+E35+E42</f>
        <v>234289832.69999999</v>
      </c>
      <c r="F46" s="25">
        <v>209901835.99000001</v>
      </c>
      <c r="H46" s="36"/>
    </row>
    <row r="47" spans="1:8" x14ac:dyDescent="0.2">
      <c r="A47" s="15"/>
      <c r="B47" s="33"/>
      <c r="C47" s="12"/>
      <c r="D47" s="13"/>
      <c r="E47" s="30"/>
      <c r="F47" s="24"/>
      <c r="H47" s="36"/>
    </row>
    <row r="48" spans="1:8" x14ac:dyDescent="0.2">
      <c r="A48" s="15"/>
      <c r="B48" s="33"/>
      <c r="C48" s="12"/>
      <c r="D48" s="9" t="s">
        <v>58</v>
      </c>
      <c r="E48" s="31">
        <f>E26+E46</f>
        <v>235529122.28999999</v>
      </c>
      <c r="F48" s="22">
        <v>211485367.56</v>
      </c>
      <c r="H48" s="36"/>
    </row>
    <row r="49" spans="1:8" x14ac:dyDescent="0.2">
      <c r="A49" s="15"/>
      <c r="B49" s="33"/>
      <c r="C49" s="16"/>
      <c r="D49" s="17"/>
      <c r="E49" s="32"/>
      <c r="F49" s="12"/>
      <c r="H49" s="36"/>
    </row>
    <row r="50" spans="1:8" x14ac:dyDescent="0.2">
      <c r="H50" s="37"/>
    </row>
    <row r="51" spans="1:8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6aa8a68a-ab09-4ac8-a697-fdce915bc56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CADFA5-34C5-452F-B9D2-5C8B42F81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revision/>
  <dcterms:created xsi:type="dcterms:W3CDTF">2012-12-11T20:26:08Z</dcterms:created>
  <dcterms:modified xsi:type="dcterms:W3CDTF">2023-11-13T20:48:14Z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